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95" windowWidth="15480" windowHeight="10170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H41" i="1"/>
  <c r="G52"/>
  <c r="G51" s="1"/>
  <c r="G41" s="1"/>
  <c r="F52"/>
  <c r="F51" s="1"/>
  <c r="F41" s="1"/>
  <c r="H25" l="1"/>
  <c r="H22" s="1"/>
  <c r="H14" s="1"/>
  <c r="G25"/>
  <c r="G22" s="1"/>
  <c r="G14" s="1"/>
  <c r="F25"/>
  <c r="F22" s="1"/>
  <c r="F14" s="1"/>
  <c r="C25"/>
  <c r="C22" s="1"/>
  <c r="G54" l="1"/>
  <c r="H54"/>
</calcChain>
</file>

<file path=xl/sharedStrings.xml><?xml version="1.0" encoding="utf-8"?>
<sst xmlns="http://schemas.openxmlformats.org/spreadsheetml/2006/main" count="148" uniqueCount="103">
  <si>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</si>
  <si>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</si>
  <si>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</si>
  <si>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</si>
  <si>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</si>
  <si>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</si>
  <si>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</si>
  <si>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</si>
  <si>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</si>
  <si>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</si>
  <si>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</si>
  <si>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</si>
  <si>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</si>
  <si>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</si>
  <si>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</si>
  <si>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</si>
  <si>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</si>
  <si>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</si>
  <si>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</si>
  <si>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</si>
  <si>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</si>
  <si>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</si>
  <si>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</si>
  <si>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</si>
  <si>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</si>
  <si>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</si>
  <si>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</si>
  <si>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</si>
  <si>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</si>
  <si>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</si>
  <si>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1 16 00000 00 0000 000 </t>
  </si>
  <si>
    <t>ШТРАФЫ, САНКЦИИ,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</si>
  <si>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</si>
  <si>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</si>
  <si>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</si>
  <si>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</si>
  <si>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</si>
  <si>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</si>
  <si>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</si>
  <si>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</si>
  <si>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</si>
  <si>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 xml:space="preserve">2 02 30000 00 0000 150 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</si>
  <si>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</si>
  <si>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</si>
  <si>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</si>
  <si>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</si>
  <si>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</si>
  <si>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</si>
  <si>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2 02 40000 00 0000 150 </t>
  </si>
  <si>
    <t>Иные межбюджетные трансферты</t>
  </si>
  <si>
    <t xml:space="preserve">2 02 49999 00 0000 150 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</si>
  <si>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</si>
  <si>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</si>
  <si>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ИТОГО ДОХОДОВ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</si>
  <si>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</si>
  <si>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</si>
  <si>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</si>
  <si>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</si>
  <si>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</si>
  <si>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</si>
  <si>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</si>
  <si>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</si>
  <si>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</si>
  <si>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</si>
  <si>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сельских  поселений</t>
  </si>
  <si>
    <t>1 06 06033 10 0000 110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</si>
  <si>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</si>
  <si>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</si>
  <si>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</si>
  <si>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</si>
  <si>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</si>
  <si>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</si>
  <si>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</si>
  <si>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</si>
  <si>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</si>
  <si>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</si>
  <si>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</si>
  <si>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1 16 51000 02 0000 140</t>
  </si>
  <si>
    <t>1 16 51040 02 0000 140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</si>
  <si>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</si>
  <si>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</si>
  <si>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2 02 35001 00 0000 150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</si>
  <si>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</si>
  <si>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</si>
  <si>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2 02 35118 10 0000 150 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</si>
  <si>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</si>
  <si>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</si>
  <si>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2 02 49999 10 0000 150 </t>
  </si>
  <si>
    <t>Прочие межбюджетные трансферты, передаваемые бюджетам сельских поселений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</si>
  <si>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</si>
  <si>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</si>
  <si>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</si>
  <si>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</si>
  <si>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1 08 04020 01 0000 110 </t>
  </si>
  <si>
    <t xml:space="preserve"> 1 13 00000 00 0000 000</t>
  </si>
  <si>
    <t xml:space="preserve"> 1 13 02000 00 0000 130</t>
  </si>
  <si>
    <t xml:space="preserve"> 1 13 02060 00 0000 130</t>
  </si>
  <si>
    <t>1 13 02065 10 0000 130</t>
  </si>
  <si>
    <t>2019 год</t>
  </si>
  <si>
    <t>2020 год</t>
  </si>
  <si>
    <t>2021 год</t>
  </si>
  <si>
    <t>Объем поступлений доходов бюджета Пролетарского сельского поселения           Орловского района на 2019 год и на плановый период 2020 и 2021 годов</t>
  </si>
  <si>
    <t xml:space="preserve">Приложение 1
                          к Решению Собрания депутатов   Пролетарского сельского поселения о внесении                                                                                                                                      
    изменений в Решение Собрания депутатов Пролетарского сельского поселения от 27.12.18. № 107 "О бюджете Пролетарского сельского поселения Орловского района на 2019год  и на плановый период                                                                                                                                                                                                                        2020 и 2021годов"                                                                                                    от 29.11.2019 № 127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</si>
</sst>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4"/>
      <color indexed="8"/>
      <name val="Times New Roman CY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49" fontId="1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top"/>
    </xf>
    <xf numFmtId="165" fontId="6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165" fontId="6" fillId="0" borderId="1" xfId="0" applyNumberFormat="1" applyFont="1" applyFill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165" fontId="3" fillId="0" borderId="5" xfId="0" applyNumberFormat="1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 applyProtection="1">
      <alignment horizontal="left" wrapText="1"/>
    </xf>
    <xf numFmtId="49" fontId="6" fillId="0" borderId="7" xfId="0" applyNumberFormat="1" applyFont="1" applyBorder="1" applyAlignment="1" applyProtection="1">
      <alignment horizontal="center"/>
    </xf>
    <xf numFmtId="49" fontId="3" fillId="0" borderId="8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center"/>
    </xf>
    <xf numFmtId="164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Fill="1" applyBorder="1" applyAlignment="1">
      <alignment vertical="top"/>
    </xf>
    <xf numFmtId="164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/>
    </xf>
    <xf numFmtId="0" fontId="10" fillId="0" borderId="0" xfId="0" applyFont="1"/>
    <xf numFmtId="165" fontId="3" fillId="0" borderId="1" xfId="0" applyNumberFormat="1" applyFont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Border="1" applyAlignment="1">
      <alignment horizontal="right" vertical="top"/>
    </xf>
    <xf numFmtId="165" fontId="5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/>
    </xf>
    <xf numFmtId="165" fontId="3" fillId="0" borderId="5" xfId="0" applyNumberFormat="1" applyFont="1" applyBorder="1" applyAlignment="1">
      <alignment horizontal="right" vertical="top"/>
    </xf>
    <xf numFmtId="165" fontId="6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zoomScale="75" workbookViewId="0">
      <selection activeCell="L8" sqref="L8"/>
    </sheetView>
  </sheetViews>
  <sheetFormatPr defaultRowHeight="18" customHeight="1"/>
  <cols>
    <col min="1" max="1" width="46" customWidth="1"/>
    <col min="2" max="3" width="8" hidden="1" customWidth="1"/>
    <col min="4" max="4" width="29.7109375" customWidth="1"/>
    <col min="5" max="5" width="8" hidden="1" customWidth="1"/>
    <col min="6" max="6" width="13" customWidth="1"/>
    <col min="7" max="7" width="11.5703125" customWidth="1"/>
    <col min="8" max="8" width="11.85546875" customWidth="1"/>
  </cols>
  <sheetData>
    <row r="1" spans="1:8" s="2" customFormat="1" ht="18" customHeight="1">
      <c r="A1" s="67"/>
      <c r="B1" s="67"/>
      <c r="C1" s="67"/>
      <c r="D1" s="62" t="s">
        <v>102</v>
      </c>
      <c r="E1" s="62"/>
      <c r="F1" s="62"/>
      <c r="G1" s="62"/>
      <c r="H1" s="62"/>
    </row>
    <row r="2" spans="1:8" s="2" customFormat="1" ht="18" customHeight="1">
      <c r="A2" s="67"/>
      <c r="B2" s="67"/>
      <c r="C2" s="67"/>
      <c r="D2" s="62"/>
      <c r="E2" s="62"/>
      <c r="F2" s="62"/>
      <c r="G2" s="62"/>
      <c r="H2" s="62"/>
    </row>
    <row r="3" spans="1:8" s="2" customFormat="1" ht="18" customHeight="1">
      <c r="A3" s="67"/>
      <c r="B3" s="67"/>
      <c r="C3" s="67"/>
      <c r="D3" s="62"/>
      <c r="E3" s="62"/>
      <c r="F3" s="62"/>
      <c r="G3" s="62"/>
      <c r="H3" s="62"/>
    </row>
    <row r="4" spans="1:8" s="2" customFormat="1" ht="115.5" customHeight="1">
      <c r="A4" s="67"/>
      <c r="B4" s="67"/>
      <c r="C4" s="67"/>
      <c r="D4" s="62"/>
      <c r="E4" s="62"/>
      <c r="F4" s="62"/>
      <c r="G4" s="62"/>
      <c r="H4" s="62"/>
    </row>
    <row r="6" spans="1:8" ht="37.5" customHeight="1">
      <c r="A6" s="65" t="s">
        <v>101</v>
      </c>
      <c r="B6" s="66"/>
      <c r="C6" s="66"/>
      <c r="D6" s="66"/>
      <c r="E6" s="66"/>
      <c r="F6" s="66"/>
      <c r="G6" s="66"/>
      <c r="H6" s="66"/>
    </row>
    <row r="7" spans="1:8" ht="15"/>
    <row r="8" spans="1:8" ht="18" customHeight="1">
      <c r="A8" s="3"/>
      <c r="B8" s="3"/>
      <c r="C8" s="1"/>
      <c r="D8" s="1"/>
      <c r="E8" s="1"/>
      <c r="F8" s="3"/>
      <c r="G8" s="3"/>
      <c r="H8" s="1" t="s">
        <v>0</v>
      </c>
    </row>
    <row r="9" spans="1:8" ht="15">
      <c r="A9" s="63" t="s">
        <v>10</v>
      </c>
      <c r="B9" s="63" t="s">
        <v>11</v>
      </c>
      <c r="C9" s="63" t="s">
        <v>1</v>
      </c>
      <c r="D9" s="63" t="s">
        <v>2</v>
      </c>
      <c r="E9" s="63" t="s">
        <v>10</v>
      </c>
      <c r="F9" s="63" t="s">
        <v>98</v>
      </c>
      <c r="G9" s="64" t="s">
        <v>99</v>
      </c>
      <c r="H9" s="64" t="s">
        <v>100</v>
      </c>
    </row>
    <row r="10" spans="1:8" ht="15">
      <c r="A10" s="63"/>
      <c r="B10" s="63"/>
      <c r="C10" s="63"/>
      <c r="D10" s="63"/>
      <c r="E10" s="63"/>
      <c r="F10" s="64"/>
      <c r="G10" s="64"/>
      <c r="H10" s="64"/>
    </row>
    <row r="11" spans="1:8" ht="84" customHeight="1">
      <c r="A11" s="63"/>
      <c r="B11" s="63"/>
      <c r="C11" s="63"/>
      <c r="D11" s="63"/>
      <c r="E11" s="63"/>
      <c r="F11" s="64"/>
      <c r="G11" s="64"/>
      <c r="H11" s="64"/>
    </row>
    <row r="12" spans="1:8" ht="19.5" hidden="1" customHeight="1">
      <c r="A12" s="4" t="s">
        <v>3</v>
      </c>
      <c r="B12" s="4" t="s">
        <v>4</v>
      </c>
      <c r="C12" s="4" t="s">
        <v>5</v>
      </c>
      <c r="D12" s="4" t="s">
        <v>5</v>
      </c>
      <c r="E12" s="4" t="s">
        <v>6</v>
      </c>
      <c r="F12" s="4" t="s">
        <v>7</v>
      </c>
      <c r="G12" s="4" t="s">
        <v>8</v>
      </c>
      <c r="H12" s="4" t="s">
        <v>9</v>
      </c>
    </row>
    <row r="13" spans="1:8" s="53" customFormat="1" ht="19.5" customHeight="1">
      <c r="A13" s="50" t="s">
        <v>12</v>
      </c>
      <c r="B13" s="51"/>
      <c r="C13" s="51"/>
      <c r="D13" s="51"/>
      <c r="E13" s="50" t="s">
        <v>12</v>
      </c>
      <c r="F13" s="52">
        <v>8094.5</v>
      </c>
      <c r="G13" s="52">
        <v>5255.2</v>
      </c>
      <c r="H13" s="52">
        <v>5177.5</v>
      </c>
    </row>
    <row r="14" spans="1:8" ht="42.75" customHeight="1">
      <c r="A14" s="5" t="s">
        <v>14</v>
      </c>
      <c r="B14" s="6"/>
      <c r="C14" s="6"/>
      <c r="D14" s="6" t="s">
        <v>13</v>
      </c>
      <c r="E14" s="5" t="s">
        <v>14</v>
      </c>
      <c r="F14" s="7">
        <f>F15+F19+F22+F30+F38+F34</f>
        <v>2894.6</v>
      </c>
      <c r="G14" s="7">
        <f>G15+G19+G22+G30+G38+G34</f>
        <v>3022</v>
      </c>
      <c r="H14" s="7">
        <f>H15+H19+H22+H30+H38+H34</f>
        <v>3140.5000000000005</v>
      </c>
    </row>
    <row r="15" spans="1:8" ht="30.75" customHeight="1">
      <c r="A15" s="5" t="s">
        <v>16</v>
      </c>
      <c r="B15" s="6"/>
      <c r="C15" s="6"/>
      <c r="D15" s="6" t="s">
        <v>15</v>
      </c>
      <c r="E15" s="5" t="s">
        <v>16</v>
      </c>
      <c r="F15" s="9">
        <v>341.8</v>
      </c>
      <c r="G15" s="10">
        <v>364.6</v>
      </c>
      <c r="H15" s="10">
        <v>374.3</v>
      </c>
    </row>
    <row r="16" spans="1:8" ht="34.5" customHeight="1">
      <c r="A16" s="11" t="s">
        <v>18</v>
      </c>
      <c r="B16" s="12"/>
      <c r="C16" s="12"/>
      <c r="D16" s="12" t="s">
        <v>17</v>
      </c>
      <c r="E16" s="11" t="s">
        <v>18</v>
      </c>
      <c r="F16" s="54">
        <v>341.8</v>
      </c>
      <c r="G16" s="55">
        <v>364.6</v>
      </c>
      <c r="H16" s="55">
        <v>374.3</v>
      </c>
    </row>
    <row r="17" spans="1:8" ht="150.75" customHeight="1">
      <c r="A17" s="11" t="s">
        <v>20</v>
      </c>
      <c r="B17" s="12"/>
      <c r="C17" s="12"/>
      <c r="D17" s="12" t="s">
        <v>19</v>
      </c>
      <c r="E17" s="11" t="s">
        <v>20</v>
      </c>
      <c r="F17" s="54">
        <v>340.8</v>
      </c>
      <c r="G17" s="55">
        <v>363.6</v>
      </c>
      <c r="H17" s="55">
        <v>373.3</v>
      </c>
    </row>
    <row r="18" spans="1:8" ht="246" customHeight="1">
      <c r="A18" s="61" t="s">
        <v>22</v>
      </c>
      <c r="B18" s="12"/>
      <c r="C18" s="12"/>
      <c r="D18" s="12" t="s">
        <v>21</v>
      </c>
      <c r="E18" s="11" t="s">
        <v>22</v>
      </c>
      <c r="F18" s="54">
        <v>1</v>
      </c>
      <c r="G18" s="55">
        <v>1</v>
      </c>
      <c r="H18" s="55">
        <v>1</v>
      </c>
    </row>
    <row r="19" spans="1:8" ht="37.5" customHeight="1">
      <c r="A19" s="5" t="s">
        <v>24</v>
      </c>
      <c r="B19" s="6"/>
      <c r="C19" s="6"/>
      <c r="D19" s="6" t="s">
        <v>23</v>
      </c>
      <c r="E19" s="5" t="s">
        <v>24</v>
      </c>
      <c r="F19" s="56">
        <v>684.7</v>
      </c>
      <c r="G19" s="57">
        <v>712.1</v>
      </c>
      <c r="H19" s="57">
        <v>740.6</v>
      </c>
    </row>
    <row r="20" spans="1:8" ht="30" customHeight="1">
      <c r="A20" s="11" t="s">
        <v>26</v>
      </c>
      <c r="B20" s="12"/>
      <c r="C20" s="12"/>
      <c r="D20" s="12" t="s">
        <v>25</v>
      </c>
      <c r="E20" s="11" t="s">
        <v>26</v>
      </c>
      <c r="F20" s="8">
        <v>684.7</v>
      </c>
      <c r="G20" s="55">
        <v>712.1</v>
      </c>
      <c r="H20" s="55">
        <v>740.6</v>
      </c>
    </row>
    <row r="21" spans="1:8" ht="31.5" customHeight="1">
      <c r="A21" s="11" t="s">
        <v>26</v>
      </c>
      <c r="B21" s="12"/>
      <c r="C21" s="12"/>
      <c r="D21" s="12" t="s">
        <v>27</v>
      </c>
      <c r="E21" s="11" t="s">
        <v>26</v>
      </c>
      <c r="F21" s="8">
        <v>684.7</v>
      </c>
      <c r="G21" s="55">
        <v>712.1</v>
      </c>
      <c r="H21" s="55">
        <v>740.6</v>
      </c>
    </row>
    <row r="22" spans="1:8" ht="25.5" customHeight="1">
      <c r="A22" s="13" t="s">
        <v>54</v>
      </c>
      <c r="B22" s="14" t="s">
        <v>55</v>
      </c>
      <c r="C22" s="15">
        <f>C23+C25</f>
        <v>1794.5</v>
      </c>
      <c r="D22" s="16" t="s">
        <v>55</v>
      </c>
      <c r="E22" s="14" t="s">
        <v>55</v>
      </c>
      <c r="F22" s="58">
        <f>F24+F25</f>
        <v>1794.5</v>
      </c>
      <c r="G22" s="58">
        <f>G24+G25</f>
        <v>1870.6</v>
      </c>
      <c r="H22" s="58">
        <f>H24+H25</f>
        <v>1949.7</v>
      </c>
    </row>
    <row r="23" spans="1:8" ht="31.5" customHeight="1">
      <c r="A23" s="17" t="s">
        <v>56</v>
      </c>
      <c r="B23" s="18" t="s">
        <v>57</v>
      </c>
      <c r="C23" s="8">
        <v>33.1</v>
      </c>
      <c r="D23" s="19" t="s">
        <v>57</v>
      </c>
      <c r="E23" s="18" t="s">
        <v>57</v>
      </c>
      <c r="F23" s="8">
        <v>33.1</v>
      </c>
      <c r="G23" s="55">
        <v>38.799999999999997</v>
      </c>
      <c r="H23" s="55">
        <v>44.6</v>
      </c>
    </row>
    <row r="24" spans="1:8" ht="92.25" customHeight="1">
      <c r="A24" s="20" t="s">
        <v>58</v>
      </c>
      <c r="B24" s="21" t="s">
        <v>59</v>
      </c>
      <c r="C24" s="8">
        <v>33.1</v>
      </c>
      <c r="D24" s="22" t="s">
        <v>59</v>
      </c>
      <c r="E24" s="21" t="s">
        <v>59</v>
      </c>
      <c r="F24" s="8">
        <v>33.1</v>
      </c>
      <c r="G24" s="55">
        <v>38.799999999999997</v>
      </c>
      <c r="H24" s="55">
        <v>44.6</v>
      </c>
    </row>
    <row r="25" spans="1:8" ht="22.5" customHeight="1">
      <c r="A25" s="23" t="s">
        <v>60</v>
      </c>
      <c r="B25" s="24" t="s">
        <v>61</v>
      </c>
      <c r="C25" s="8">
        <f>C26+C28</f>
        <v>1761.4</v>
      </c>
      <c r="D25" s="25" t="s">
        <v>61</v>
      </c>
      <c r="E25" s="24" t="s">
        <v>61</v>
      </c>
      <c r="F25" s="8">
        <f>F27+F29</f>
        <v>1761.4</v>
      </c>
      <c r="G25" s="8">
        <f>G27+G29</f>
        <v>1831.8</v>
      </c>
      <c r="H25" s="8">
        <f>H27+H29</f>
        <v>1905.1000000000001</v>
      </c>
    </row>
    <row r="26" spans="1:8" ht="27.75" customHeight="1">
      <c r="A26" s="20" t="s">
        <v>62</v>
      </c>
      <c r="B26" s="20" t="s">
        <v>63</v>
      </c>
      <c r="C26" s="26">
        <v>21.9</v>
      </c>
      <c r="D26" s="27" t="s">
        <v>63</v>
      </c>
      <c r="E26" s="20" t="s">
        <v>63</v>
      </c>
      <c r="F26" s="28">
        <v>21.9</v>
      </c>
      <c r="G26" s="55">
        <v>22.8</v>
      </c>
      <c r="H26" s="55">
        <v>23.7</v>
      </c>
    </row>
    <row r="27" spans="1:8" ht="75.75" customHeight="1">
      <c r="A27" s="17" t="s">
        <v>64</v>
      </c>
      <c r="B27" s="17" t="s">
        <v>65</v>
      </c>
      <c r="C27" s="28">
        <v>21.9</v>
      </c>
      <c r="D27" s="29" t="s">
        <v>65</v>
      </c>
      <c r="E27" s="17" t="s">
        <v>65</v>
      </c>
      <c r="F27" s="30">
        <v>21.9</v>
      </c>
      <c r="G27" s="55">
        <v>22.8</v>
      </c>
      <c r="H27" s="55">
        <v>23.7</v>
      </c>
    </row>
    <row r="28" spans="1:8" ht="31.5" customHeight="1">
      <c r="A28" s="17" t="s">
        <v>66</v>
      </c>
      <c r="B28" s="31" t="s">
        <v>67</v>
      </c>
      <c r="C28" s="30">
        <v>1739.5</v>
      </c>
      <c r="D28" s="29" t="s">
        <v>67</v>
      </c>
      <c r="E28" s="31" t="s">
        <v>67</v>
      </c>
      <c r="F28" s="59">
        <v>1739.5</v>
      </c>
      <c r="G28" s="55">
        <v>1809</v>
      </c>
      <c r="H28" s="55">
        <v>1881.4</v>
      </c>
    </row>
    <row r="29" spans="1:8" ht="72.75" customHeight="1">
      <c r="A29" s="17" t="s">
        <v>68</v>
      </c>
      <c r="B29" s="31" t="s">
        <v>69</v>
      </c>
      <c r="C29" s="30">
        <v>1739.5</v>
      </c>
      <c r="D29" s="29" t="s">
        <v>69</v>
      </c>
      <c r="E29" s="31" t="s">
        <v>69</v>
      </c>
      <c r="F29" s="59">
        <v>1739.5</v>
      </c>
      <c r="G29" s="55">
        <v>1809</v>
      </c>
      <c r="H29" s="55">
        <v>1881.4</v>
      </c>
    </row>
    <row r="30" spans="1:8" ht="27.75" customHeight="1">
      <c r="A30" s="32" t="s">
        <v>28</v>
      </c>
      <c r="B30" s="33" t="s">
        <v>70</v>
      </c>
      <c r="C30" s="34">
        <v>14.8</v>
      </c>
      <c r="D30" s="33" t="s">
        <v>70</v>
      </c>
      <c r="E30" s="33" t="s">
        <v>70</v>
      </c>
      <c r="F30" s="35">
        <v>14.8</v>
      </c>
      <c r="G30" s="60">
        <v>15.4</v>
      </c>
      <c r="H30" s="60">
        <v>16</v>
      </c>
    </row>
    <row r="31" spans="1:8" ht="92.25" customHeight="1">
      <c r="A31" s="49" t="s">
        <v>71</v>
      </c>
      <c r="B31" s="36" t="s">
        <v>72</v>
      </c>
      <c r="C31" s="37">
        <v>14.8</v>
      </c>
      <c r="D31" s="36" t="s">
        <v>72</v>
      </c>
      <c r="E31" s="36" t="s">
        <v>72</v>
      </c>
      <c r="F31" s="8">
        <v>14.8</v>
      </c>
      <c r="G31" s="55">
        <v>15.4</v>
      </c>
      <c r="H31" s="55">
        <v>16</v>
      </c>
    </row>
    <row r="32" spans="1:8" ht="152.25" customHeight="1">
      <c r="A32" s="49" t="s">
        <v>73</v>
      </c>
      <c r="B32" s="36" t="s">
        <v>74</v>
      </c>
      <c r="C32" s="37">
        <v>14.8</v>
      </c>
      <c r="D32" s="36" t="s">
        <v>74</v>
      </c>
      <c r="E32" s="36" t="s">
        <v>74</v>
      </c>
      <c r="F32" s="8">
        <v>14.8</v>
      </c>
      <c r="G32" s="55">
        <v>15.4</v>
      </c>
      <c r="H32" s="55">
        <v>16</v>
      </c>
    </row>
    <row r="33" spans="1:8" ht="153.75" customHeight="1">
      <c r="A33" s="61" t="s">
        <v>73</v>
      </c>
      <c r="B33" s="12"/>
      <c r="C33" s="12"/>
      <c r="D33" s="12" t="s">
        <v>93</v>
      </c>
      <c r="E33" s="11" t="s">
        <v>29</v>
      </c>
      <c r="F33" s="8">
        <v>14.8</v>
      </c>
      <c r="G33" s="55">
        <v>15.4</v>
      </c>
      <c r="H33" s="55">
        <v>16</v>
      </c>
    </row>
    <row r="34" spans="1:8" ht="75" customHeight="1">
      <c r="A34" s="38" t="s">
        <v>89</v>
      </c>
      <c r="B34" s="6"/>
      <c r="C34" s="6"/>
      <c r="D34" s="39" t="s">
        <v>94</v>
      </c>
      <c r="E34" s="5"/>
      <c r="F34" s="35">
        <v>46.1</v>
      </c>
      <c r="G34" s="35">
        <v>46.1</v>
      </c>
      <c r="H34" s="35">
        <v>46.1</v>
      </c>
    </row>
    <row r="35" spans="1:8" ht="37.5" customHeight="1">
      <c r="A35" s="40" t="s">
        <v>90</v>
      </c>
      <c r="B35" s="6"/>
      <c r="C35" s="6"/>
      <c r="D35" s="41" t="s">
        <v>95</v>
      </c>
      <c r="E35" s="5"/>
      <c r="F35" s="8">
        <v>46.1</v>
      </c>
      <c r="G35" s="8">
        <v>46.1</v>
      </c>
      <c r="H35" s="8">
        <v>46.1</v>
      </c>
    </row>
    <row r="36" spans="1:8" ht="52.5" customHeight="1">
      <c r="A36" s="40" t="s">
        <v>91</v>
      </c>
      <c r="B36" s="6"/>
      <c r="C36" s="6"/>
      <c r="D36" s="41" t="s">
        <v>96</v>
      </c>
      <c r="E36" s="5"/>
      <c r="F36" s="8">
        <v>46.1</v>
      </c>
      <c r="G36" s="8">
        <v>46.1</v>
      </c>
      <c r="H36" s="8">
        <v>46.1</v>
      </c>
    </row>
    <row r="37" spans="1:8" ht="72.75" customHeight="1">
      <c r="A37" s="40" t="s">
        <v>92</v>
      </c>
      <c r="B37" s="6"/>
      <c r="C37" s="6"/>
      <c r="D37" s="41" t="s">
        <v>97</v>
      </c>
      <c r="E37" s="5"/>
      <c r="F37" s="8">
        <v>46.1</v>
      </c>
      <c r="G37" s="8">
        <v>46.1</v>
      </c>
      <c r="H37" s="8">
        <v>46.1</v>
      </c>
    </row>
    <row r="38" spans="1:8" ht="39" customHeight="1">
      <c r="A38" s="42" t="s">
        <v>31</v>
      </c>
      <c r="B38" s="6"/>
      <c r="C38" s="6"/>
      <c r="D38" s="6" t="s">
        <v>30</v>
      </c>
      <c r="E38" s="43" t="s">
        <v>31</v>
      </c>
      <c r="F38" s="56">
        <v>12.7</v>
      </c>
      <c r="G38" s="57">
        <v>13.2</v>
      </c>
      <c r="H38" s="57">
        <v>13.8</v>
      </c>
    </row>
    <row r="39" spans="1:8" ht="73.5" customHeight="1">
      <c r="A39" s="31" t="s">
        <v>75</v>
      </c>
      <c r="B39" s="12"/>
      <c r="C39" s="12"/>
      <c r="D39" s="19" t="s">
        <v>77</v>
      </c>
      <c r="E39" s="44">
        <v>12.7</v>
      </c>
      <c r="F39" s="45">
        <v>12.7</v>
      </c>
      <c r="G39" s="55">
        <v>13.2</v>
      </c>
      <c r="H39" s="55">
        <v>13.8</v>
      </c>
    </row>
    <row r="40" spans="1:8" ht="114.75" customHeight="1">
      <c r="A40" s="31" t="s">
        <v>76</v>
      </c>
      <c r="B40" s="12"/>
      <c r="C40" s="12"/>
      <c r="D40" s="19" t="s">
        <v>78</v>
      </c>
      <c r="E40" s="44">
        <v>12.7</v>
      </c>
      <c r="F40" s="45">
        <v>12.7</v>
      </c>
      <c r="G40" s="55">
        <v>13.2</v>
      </c>
      <c r="H40" s="55">
        <v>13.8</v>
      </c>
    </row>
    <row r="41" spans="1:8" ht="19.5" customHeight="1">
      <c r="A41" s="5" t="s">
        <v>33</v>
      </c>
      <c r="B41" s="6"/>
      <c r="C41" s="6"/>
      <c r="D41" s="6" t="s">
        <v>32</v>
      </c>
      <c r="E41" s="5" t="s">
        <v>33</v>
      </c>
      <c r="F41" s="56">
        <f>F43+F46+F51</f>
        <v>5199.8999999999996</v>
      </c>
      <c r="G41" s="56">
        <f>G43+G46+G51</f>
        <v>2233.1999999999998</v>
      </c>
      <c r="H41" s="56">
        <f>H43+H46+H51</f>
        <v>2037</v>
      </c>
    </row>
    <row r="42" spans="1:8" ht="76.5" customHeight="1">
      <c r="A42" s="42" t="s">
        <v>35</v>
      </c>
      <c r="B42" s="6"/>
      <c r="C42" s="6"/>
      <c r="D42" s="6" t="s">
        <v>34</v>
      </c>
      <c r="E42" s="5" t="s">
        <v>35</v>
      </c>
      <c r="F42" s="56">
        <v>5199.8999999999996</v>
      </c>
      <c r="G42" s="57">
        <v>2233.1999999999998</v>
      </c>
      <c r="H42" s="57">
        <v>2037</v>
      </c>
    </row>
    <row r="43" spans="1:8" ht="42.75" customHeight="1">
      <c r="A43" s="11" t="s">
        <v>37</v>
      </c>
      <c r="B43" s="12"/>
      <c r="C43" s="12"/>
      <c r="D43" s="12" t="s">
        <v>36</v>
      </c>
      <c r="E43" s="11" t="s">
        <v>37</v>
      </c>
      <c r="F43" s="8">
        <v>3906.9</v>
      </c>
      <c r="G43" s="55">
        <v>1988.1</v>
      </c>
      <c r="H43" s="55">
        <v>1789.3</v>
      </c>
    </row>
    <row r="44" spans="1:8" ht="38.25" customHeight="1">
      <c r="A44" s="11" t="s">
        <v>39</v>
      </c>
      <c r="B44" s="12"/>
      <c r="C44" s="12"/>
      <c r="D44" s="12" t="s">
        <v>38</v>
      </c>
      <c r="E44" s="11" t="s">
        <v>39</v>
      </c>
      <c r="F44" s="8">
        <v>3906.9</v>
      </c>
      <c r="G44" s="55">
        <v>1988.1</v>
      </c>
      <c r="H44" s="55">
        <v>1789.3</v>
      </c>
    </row>
    <row r="45" spans="1:8" ht="57" customHeight="1">
      <c r="A45" s="17" t="s">
        <v>80</v>
      </c>
      <c r="B45" s="12"/>
      <c r="C45" s="12"/>
      <c r="D45" s="12" t="s">
        <v>79</v>
      </c>
      <c r="E45" s="11" t="s">
        <v>40</v>
      </c>
      <c r="F45" s="8">
        <v>3906.9</v>
      </c>
      <c r="G45" s="55">
        <v>1988.1</v>
      </c>
      <c r="H45" s="55">
        <v>1789.3</v>
      </c>
    </row>
    <row r="46" spans="1:8" ht="34.5" customHeight="1">
      <c r="A46" s="11" t="s">
        <v>42</v>
      </c>
      <c r="B46" s="12"/>
      <c r="C46" s="12"/>
      <c r="D46" s="12" t="s">
        <v>41</v>
      </c>
      <c r="E46" s="11" t="s">
        <v>42</v>
      </c>
      <c r="F46" s="8">
        <v>83.5</v>
      </c>
      <c r="G46" s="55">
        <v>83.9</v>
      </c>
      <c r="H46" s="55">
        <v>86.5</v>
      </c>
    </row>
    <row r="47" spans="1:8" ht="76.5" customHeight="1">
      <c r="A47" s="17" t="s">
        <v>82</v>
      </c>
      <c r="B47" s="12"/>
      <c r="C47" s="12"/>
      <c r="D47" s="12" t="s">
        <v>81</v>
      </c>
      <c r="E47" s="11" t="s">
        <v>43</v>
      </c>
      <c r="F47" s="8">
        <v>83.3</v>
      </c>
      <c r="G47" s="55">
        <v>83.7</v>
      </c>
      <c r="H47" s="55">
        <v>86.3</v>
      </c>
    </row>
    <row r="48" spans="1:8" ht="93.75" customHeight="1">
      <c r="A48" s="17" t="s">
        <v>83</v>
      </c>
      <c r="B48" s="12"/>
      <c r="C48" s="12"/>
      <c r="D48" s="12" t="s">
        <v>84</v>
      </c>
      <c r="E48" s="11" t="s">
        <v>44</v>
      </c>
      <c r="F48" s="8">
        <v>83.3</v>
      </c>
      <c r="G48" s="55">
        <v>83.7</v>
      </c>
      <c r="H48" s="55">
        <v>86.3</v>
      </c>
    </row>
    <row r="49" spans="1:8" ht="58.5" customHeight="1">
      <c r="A49" s="11" t="s">
        <v>46</v>
      </c>
      <c r="B49" s="12"/>
      <c r="C49" s="12"/>
      <c r="D49" s="12" t="s">
        <v>45</v>
      </c>
      <c r="E49" s="11" t="s">
        <v>46</v>
      </c>
      <c r="F49" s="8">
        <v>0.2</v>
      </c>
      <c r="G49" s="55">
        <v>0.2</v>
      </c>
      <c r="H49" s="55">
        <v>0.2</v>
      </c>
    </row>
    <row r="50" spans="1:8" ht="73.5" customHeight="1">
      <c r="A50" s="61" t="s">
        <v>86</v>
      </c>
      <c r="B50" s="12"/>
      <c r="C50" s="12"/>
      <c r="D50" s="12" t="s">
        <v>85</v>
      </c>
      <c r="E50" s="11" t="s">
        <v>47</v>
      </c>
      <c r="F50" s="8">
        <v>0.2</v>
      </c>
      <c r="G50" s="55">
        <v>0.2</v>
      </c>
      <c r="H50" s="55">
        <v>0.2</v>
      </c>
    </row>
    <row r="51" spans="1:8" ht="28.5" customHeight="1">
      <c r="A51" s="11" t="s">
        <v>49</v>
      </c>
      <c r="B51" s="12"/>
      <c r="C51" s="12"/>
      <c r="D51" s="12" t="s">
        <v>48</v>
      </c>
      <c r="E51" s="11" t="s">
        <v>49</v>
      </c>
      <c r="F51" s="8">
        <f>F52</f>
        <v>1209.5</v>
      </c>
      <c r="G51" s="55">
        <f>G52</f>
        <v>161.19999999999999</v>
      </c>
      <c r="H51" s="55">
        <v>161.19999999999999</v>
      </c>
    </row>
    <row r="52" spans="1:8" ht="36.75" customHeight="1">
      <c r="A52" s="11" t="s">
        <v>51</v>
      </c>
      <c r="B52" s="12"/>
      <c r="C52" s="12"/>
      <c r="D52" s="12" t="s">
        <v>50</v>
      </c>
      <c r="E52" s="11" t="s">
        <v>51</v>
      </c>
      <c r="F52" s="55">
        <f>F53</f>
        <v>1209.5</v>
      </c>
      <c r="G52" s="55">
        <f>G53</f>
        <v>161.19999999999999</v>
      </c>
      <c r="H52" s="55">
        <v>161.19999999999999</v>
      </c>
    </row>
    <row r="53" spans="1:8" ht="54" customHeight="1">
      <c r="A53" s="11" t="s">
        <v>88</v>
      </c>
      <c r="B53" s="12"/>
      <c r="C53" s="12"/>
      <c r="D53" s="12" t="s">
        <v>87</v>
      </c>
      <c r="E53" s="11" t="s">
        <v>52</v>
      </c>
      <c r="F53" s="55">
        <v>1209.5</v>
      </c>
      <c r="G53" s="55">
        <v>161.19999999999999</v>
      </c>
      <c r="H53" s="55">
        <v>161.19999999999999</v>
      </c>
    </row>
    <row r="54" spans="1:8" ht="19.5" customHeight="1">
      <c r="A54" s="46" t="s">
        <v>53</v>
      </c>
      <c r="B54" s="47"/>
      <c r="C54" s="47"/>
      <c r="D54" s="47"/>
      <c r="E54" s="46" t="s">
        <v>53</v>
      </c>
      <c r="F54" s="48">
        <v>8094.5</v>
      </c>
      <c r="G54" s="48">
        <f>G14+G41</f>
        <v>5255.2</v>
      </c>
      <c r="H54" s="48">
        <f>H14+H41</f>
        <v>5177.5</v>
      </c>
    </row>
    <row r="55" spans="1:8" ht="18.75">
      <c r="A55" s="3"/>
      <c r="B55" s="3"/>
      <c r="C55" s="3"/>
      <c r="D55" s="3"/>
      <c r="E55" s="3"/>
      <c r="F55" s="3"/>
      <c r="G55" s="3"/>
      <c r="H55" s="3"/>
    </row>
    <row r="56" spans="1:8" ht="18" customHeight="1">
      <c r="A56" s="3"/>
      <c r="B56" s="3"/>
      <c r="C56" s="3"/>
      <c r="D56" s="3"/>
      <c r="E56" s="3"/>
      <c r="F56" s="3"/>
      <c r="G56" s="3"/>
      <c r="H56" s="3"/>
    </row>
  </sheetData>
  <mergeCells count="11">
    <mergeCell ref="D1:H4"/>
    <mergeCell ref="D9:D11"/>
    <mergeCell ref="C9:C11"/>
    <mergeCell ref="E9:E11"/>
    <mergeCell ref="G9:G11"/>
    <mergeCell ref="F9:F11"/>
    <mergeCell ref="A6:H6"/>
    <mergeCell ref="H9:H11"/>
    <mergeCell ref="A9:A11"/>
    <mergeCell ref="B9:B11"/>
    <mergeCell ref="A1:C4"/>
  </mergeCells>
  <phoneticPr fontId="0" type="noConversion"/>
  <pageMargins left="0.39370078740157483" right="0.39370078740157483" top="0.39370078740157483" bottom="0.39370078740157483" header="0.39370078740157483" footer="0.3937007874015748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2019-10-25T06:36:15Z</cp:lastPrinted>
  <dcterms:created xsi:type="dcterms:W3CDTF">2018-11-01T11:58:16Z</dcterms:created>
  <dcterms:modified xsi:type="dcterms:W3CDTF">2019-12-04T06:28:24Z</dcterms:modified>
</cp:coreProperties>
</file>