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210" windowWidth="15480" windowHeight="11520"/>
  </bookViews>
  <sheets>
    <sheet name="местный" sheetId="2" r:id="rId1"/>
  </sheets>
  <definedNames>
    <definedName name="_xlnm.Print_Area" localSheetId="0">местный!$A$1:$D$34</definedName>
  </definedNames>
  <calcPr calcId="124519"/>
</workbook>
</file>

<file path=xl/calcChain.xml><?xml version="1.0" encoding="utf-8"?>
<calcChain xmlns="http://schemas.openxmlformats.org/spreadsheetml/2006/main">
  <c r="C8" i="2"/>
  <c r="B8"/>
  <c r="D16"/>
  <c r="C16"/>
  <c r="B16"/>
  <c r="D8"/>
  <c r="B6" l="1"/>
  <c r="C6" l="1"/>
  <c r="D6"/>
  <c r="D32" l="1"/>
  <c r="C32"/>
  <c r="B32"/>
</calcChain>
</file>

<file path=xl/sharedStrings.xml><?xml version="1.0" encoding="utf-8"?>
<sst xmlns="http://schemas.openxmlformats.org/spreadsheetml/2006/main" count="34" uniqueCount="33">
  <si>
    <t>(тыс. рублей)</t>
  </si>
  <si>
    <t>Наименование показателей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</si>
  <si>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</si>
  <si>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</si>
  <si>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</si>
  <si>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</si>
  <si>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</si>
  <si>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</si>
  <si>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</si>
  <si>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</si>
  <si>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</si>
  <si>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</si>
  <si>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</si>
  <si>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</si>
  <si>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>Приложение 1 
к пояснительной записке</t>
  </si>
  <si>
    <t>2018 год</t>
  </si>
  <si>
    <t>2019 год</t>
  </si>
  <si>
    <t>ДОХОДЫ, всего</t>
  </si>
  <si>
    <t xml:space="preserve">  в том числе:</t>
  </si>
  <si>
    <t>РАСХОДЫ, всего</t>
  </si>
  <si>
    <t>ДЕФИЦИТ (-), ПРОФИЦИТ (+)</t>
  </si>
  <si>
    <t>2020 год</t>
  </si>
  <si>
    <t>Налог на доходы физических лиц</t>
  </si>
  <si>
    <t>Единый сельскохозяйственный налог</t>
  </si>
  <si>
    <t>Налог на имущество физических лиц</t>
  </si>
  <si>
    <t>Земельный налог с организаций</t>
  </si>
  <si>
    <t>Земельный налог с физических лиц</t>
  </si>
  <si>
    <t>Дотация на выравнивание бюджетной обеспеченности</t>
  </si>
  <si>
    <t>Иные межбюджетные трансферты</t>
  </si>
  <si>
    <t>Субвенция ВУС</t>
  </si>
  <si>
    <t>Субвенция (административная комиссия)</t>
  </si>
  <si>
    <t xml:space="preserve"> Бюджет Пролетарского  сельского поселения Орловского   района  на 2018 - 2020 годы</t>
  </si>
  <si>
    <t>государственная пошлина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</si>
</sst>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16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top" wrapText="1"/>
    </xf>
    <xf numFmtId="164" fontId="8" fillId="0" borderId="0" xfId="0" applyNumberFormat="1" applyFont="1" applyFill="1" applyAlignment="1">
      <alignment horizontal="left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/>
    </xf>
    <xf numFmtId="164" fontId="10" fillId="2" borderId="3" xfId="0" applyNumberFormat="1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left" vertical="center"/>
    </xf>
    <xf numFmtId="0" fontId="1" fillId="2" borderId="3" xfId="0" applyFont="1" applyFill="1" applyBorder="1"/>
    <xf numFmtId="0" fontId="5" fillId="0" borderId="3" xfId="0" applyFont="1" applyFill="1" applyBorder="1" applyAlignment="1">
      <alignment horizontal="left" vertical="top" wrapText="1"/>
    </xf>
    <xf numFmtId="164" fontId="10" fillId="2" borderId="3" xfId="0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horizontal="left" vertical="top" wrapText="1"/>
    </xf>
    <xf numFmtId="164" fontId="10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/>
    <xf numFmtId="0" fontId="1" fillId="0" borderId="3" xfId="0" applyFont="1" applyFill="1" applyBorder="1"/>
    <xf numFmtId="164" fontId="4" fillId="0" borderId="3" xfId="0" applyNumberFormat="1" applyFont="1" applyFill="1" applyBorder="1" applyAlignment="1">
      <alignment horizontal="right" vertical="top"/>
    </xf>
    <xf numFmtId="0" fontId="10" fillId="0" borderId="3" xfId="0" applyFont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164" fontId="4" fillId="0" borderId="3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right"/>
    </xf>
    <xf numFmtId="4" fontId="11" fillId="0" borderId="3" xfId="0" applyNumberFormat="1" applyFont="1" applyFill="1" applyBorder="1" applyAlignment="1">
      <alignment horizontal="right"/>
    </xf>
    <xf numFmtId="164" fontId="4" fillId="0" borderId="3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D34"/>
  <sheetViews>
    <sheetView tabSelected="1" view="pageBreakPreview" workbookViewId="0">
      <selection activeCell="H34" sqref="H34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16384" width="9.140625" style="2"/>
  </cols>
  <sheetData>
    <row r="1" spans="1:4" ht="32.25" customHeight="1">
      <c r="A1" s="7"/>
      <c r="B1" s="7"/>
      <c r="C1" s="28" t="s">
        <v>14</v>
      </c>
      <c r="D1" s="28"/>
    </row>
    <row r="2" spans="1:4" ht="15.75" customHeight="1">
      <c r="A2" s="32" t="s">
        <v>31</v>
      </c>
      <c r="B2" s="32"/>
      <c r="C2" s="32"/>
      <c r="D2" s="32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33" t="s">
        <v>1</v>
      </c>
      <c r="B4" s="30" t="s">
        <v>15</v>
      </c>
      <c r="C4" s="30" t="s">
        <v>16</v>
      </c>
      <c r="D4" s="30" t="s">
        <v>21</v>
      </c>
    </row>
    <row r="5" spans="1:4" ht="7.5" customHeight="1">
      <c r="A5" s="33"/>
      <c r="B5" s="31"/>
      <c r="C5" s="31"/>
      <c r="D5" s="31"/>
    </row>
    <row r="6" spans="1:4" s="5" customFormat="1" ht="21" customHeight="1">
      <c r="A6" s="11" t="s">
        <v>17</v>
      </c>
      <c r="B6" s="12">
        <f>B8+B16</f>
        <v>7258.9</v>
      </c>
      <c r="C6" s="12">
        <f>C8+C16</f>
        <v>6222.7</v>
      </c>
      <c r="D6" s="12">
        <f>D8+D16</f>
        <v>6023.5</v>
      </c>
    </row>
    <row r="7" spans="1:4" s="5" customFormat="1" ht="14.25" customHeight="1">
      <c r="A7" s="13" t="s">
        <v>18</v>
      </c>
      <c r="B7" s="14"/>
      <c r="C7" s="14"/>
      <c r="D7" s="14"/>
    </row>
    <row r="8" spans="1:4" s="5" customFormat="1" ht="15.75" customHeight="1">
      <c r="A8" s="15" t="s">
        <v>11</v>
      </c>
      <c r="B8" s="16">
        <f>B9+B10+B11+B12+B13+B14+B15</f>
        <v>3053.2999999999997</v>
      </c>
      <c r="C8" s="16">
        <f>C9+C10+C11+C12+C13+C14+C15</f>
        <v>3148.3</v>
      </c>
      <c r="D8" s="16">
        <f>D9+D10+D11+D12+D13+D14+D15</f>
        <v>3289.5</v>
      </c>
    </row>
    <row r="9" spans="1:4" s="5" customFormat="1" ht="18.75" customHeight="1">
      <c r="A9" s="17" t="s">
        <v>22</v>
      </c>
      <c r="B9" s="18">
        <v>273.5</v>
      </c>
      <c r="C9" s="18">
        <v>290.10000000000002</v>
      </c>
      <c r="D9" s="18">
        <v>312.7</v>
      </c>
    </row>
    <row r="10" spans="1:4" s="5" customFormat="1" ht="17.25" customHeight="1">
      <c r="A10" s="17" t="s">
        <v>23</v>
      </c>
      <c r="B10" s="18">
        <v>791</v>
      </c>
      <c r="C10" s="18">
        <v>822.6</v>
      </c>
      <c r="D10" s="18">
        <v>855.5</v>
      </c>
    </row>
    <row r="11" spans="1:4" s="5" customFormat="1" ht="18.75" customHeight="1">
      <c r="A11" s="17" t="s">
        <v>24</v>
      </c>
      <c r="B11" s="18">
        <v>63.4</v>
      </c>
      <c r="C11" s="18">
        <v>33.1</v>
      </c>
      <c r="D11" s="18">
        <v>38.799999999999997</v>
      </c>
    </row>
    <row r="12" spans="1:4" s="5" customFormat="1" ht="18.75" customHeight="1">
      <c r="A12" s="17" t="s">
        <v>25</v>
      </c>
      <c r="B12" s="18">
        <v>25.9</v>
      </c>
      <c r="C12" s="18">
        <v>27</v>
      </c>
      <c r="D12" s="18">
        <v>28</v>
      </c>
    </row>
    <row r="13" spans="1:4" s="5" customFormat="1" ht="18" customHeight="1">
      <c r="A13" s="17" t="s">
        <v>26</v>
      </c>
      <c r="B13" s="18">
        <v>1873.1</v>
      </c>
      <c r="C13" s="18">
        <v>1948</v>
      </c>
      <c r="D13" s="18">
        <v>2025.9</v>
      </c>
    </row>
    <row r="14" spans="1:4" s="5" customFormat="1" ht="21" customHeight="1">
      <c r="A14" s="19" t="s">
        <v>32</v>
      </c>
      <c r="B14" s="18">
        <v>14.2</v>
      </c>
      <c r="C14" s="18">
        <v>14.8</v>
      </c>
      <c r="D14" s="18">
        <v>15.4</v>
      </c>
    </row>
    <row r="15" spans="1:4" s="5" customFormat="1" ht="18.75" customHeight="1">
      <c r="A15" s="17" t="s">
        <v>2</v>
      </c>
      <c r="B15" s="18">
        <v>12.2</v>
      </c>
      <c r="C15" s="18">
        <v>12.7</v>
      </c>
      <c r="D15" s="18">
        <v>13.2</v>
      </c>
    </row>
    <row r="16" spans="1:4" s="5" customFormat="1" ht="16.5" customHeight="1">
      <c r="A16" s="15" t="s">
        <v>3</v>
      </c>
      <c r="B16" s="20">
        <f>B17+B18+B19+B20</f>
        <v>4205.6000000000004</v>
      </c>
      <c r="C16" s="20">
        <f>C17+C18+C19+C20</f>
        <v>3074.3999999999996</v>
      </c>
      <c r="D16" s="20">
        <f>D17+D18+D19+D20</f>
        <v>2734</v>
      </c>
    </row>
    <row r="17" spans="1:4" s="5" customFormat="1" ht="16.5" customHeight="1">
      <c r="A17" s="25" t="s">
        <v>27</v>
      </c>
      <c r="B17" s="26">
        <v>3415.1</v>
      </c>
      <c r="C17" s="26">
        <v>2209</v>
      </c>
      <c r="D17" s="26">
        <v>1988</v>
      </c>
    </row>
    <row r="18" spans="1:4" s="5" customFormat="1" ht="16.5" customHeight="1">
      <c r="A18" s="27" t="s">
        <v>29</v>
      </c>
      <c r="B18" s="26">
        <v>75.8</v>
      </c>
      <c r="C18" s="26">
        <v>76.599999999999994</v>
      </c>
      <c r="D18" s="26">
        <v>79.400000000000006</v>
      </c>
    </row>
    <row r="19" spans="1:4" s="5" customFormat="1" ht="16.5" customHeight="1">
      <c r="A19" s="25" t="s">
        <v>30</v>
      </c>
      <c r="B19" s="26">
        <v>0.2</v>
      </c>
      <c r="C19" s="26">
        <v>0.2</v>
      </c>
      <c r="D19" s="26">
        <v>0.2</v>
      </c>
    </row>
    <row r="20" spans="1:4" s="5" customFormat="1" ht="16.5" customHeight="1">
      <c r="A20" s="25" t="s">
        <v>28</v>
      </c>
      <c r="B20" s="26">
        <v>714.5</v>
      </c>
      <c r="C20" s="26">
        <v>788.6</v>
      </c>
      <c r="D20" s="26">
        <v>666.4</v>
      </c>
    </row>
    <row r="21" spans="1:4" s="5" customFormat="1" ht="21" customHeight="1">
      <c r="A21" s="11" t="s">
        <v>19</v>
      </c>
      <c r="B21" s="34">
        <v>7258.9</v>
      </c>
      <c r="C21" s="35">
        <v>6389.4</v>
      </c>
      <c r="D21" s="35">
        <v>6304.5</v>
      </c>
    </row>
    <row r="22" spans="1:4" s="5" customFormat="1" ht="13.5" customHeight="1">
      <c r="A22" s="13" t="s">
        <v>18</v>
      </c>
      <c r="B22" s="21"/>
      <c r="C22" s="22"/>
      <c r="D22" s="22"/>
    </row>
    <row r="23" spans="1:4" s="5" customFormat="1" ht="18.75" customHeight="1">
      <c r="A23" s="17" t="s">
        <v>4</v>
      </c>
      <c r="B23" s="36">
        <v>4164.2</v>
      </c>
      <c r="C23" s="37">
        <v>3860</v>
      </c>
      <c r="D23" s="37">
        <v>3884.8</v>
      </c>
    </row>
    <row r="24" spans="1:4" s="5" customFormat="1" ht="18.75" customHeight="1">
      <c r="A24" s="17" t="s">
        <v>5</v>
      </c>
      <c r="B24" s="23">
        <v>75.8</v>
      </c>
      <c r="C24" s="23">
        <v>76.599999999999994</v>
      </c>
      <c r="D24" s="23">
        <v>79.400000000000006</v>
      </c>
    </row>
    <row r="25" spans="1:4" s="5" customFormat="1" ht="33.75" customHeight="1">
      <c r="A25" s="17" t="s">
        <v>6</v>
      </c>
      <c r="B25" s="23">
        <v>59.2</v>
      </c>
      <c r="C25" s="23">
        <v>58</v>
      </c>
      <c r="D25" s="23">
        <v>58</v>
      </c>
    </row>
    <row r="26" spans="1:4" s="5" customFormat="1" ht="18.75" customHeight="1">
      <c r="A26" s="17" t="s">
        <v>7</v>
      </c>
      <c r="B26" s="23">
        <v>0</v>
      </c>
      <c r="C26" s="23">
        <v>0</v>
      </c>
      <c r="D26" s="23">
        <v>0</v>
      </c>
    </row>
    <row r="27" spans="1:4" s="5" customFormat="1" ht="18.75" customHeight="1">
      <c r="A27" s="17" t="s">
        <v>8</v>
      </c>
      <c r="B27" s="23">
        <v>833.2</v>
      </c>
      <c r="C27" s="23">
        <v>380.4</v>
      </c>
      <c r="D27" s="23">
        <v>381</v>
      </c>
    </row>
    <row r="28" spans="1:4" s="5" customFormat="1" ht="18.75" customHeight="1">
      <c r="A28" s="17" t="s">
        <v>9</v>
      </c>
      <c r="B28" s="23">
        <v>8.9</v>
      </c>
      <c r="C28" s="23">
        <v>8.9</v>
      </c>
      <c r="D28" s="23">
        <v>0</v>
      </c>
    </row>
    <row r="29" spans="1:4" s="5" customFormat="1" ht="18.75" customHeight="1">
      <c r="A29" s="17" t="s">
        <v>13</v>
      </c>
      <c r="B29" s="36">
        <v>1935.5</v>
      </c>
      <c r="C29" s="37">
        <v>1823.4</v>
      </c>
      <c r="D29" s="37">
        <v>1719.2</v>
      </c>
    </row>
    <row r="30" spans="1:4" s="5" customFormat="1" ht="18.75" customHeight="1">
      <c r="A30" s="17" t="s">
        <v>10</v>
      </c>
      <c r="B30" s="23">
        <v>136.5</v>
      </c>
      <c r="C30" s="23">
        <v>136.5</v>
      </c>
      <c r="D30" s="23">
        <v>136.5</v>
      </c>
    </row>
    <row r="31" spans="1:4" s="5" customFormat="1" ht="18.75" customHeight="1">
      <c r="A31" s="17" t="s">
        <v>12</v>
      </c>
      <c r="B31" s="23">
        <v>45.6</v>
      </c>
      <c r="C31" s="23">
        <v>45.6</v>
      </c>
      <c r="D31" s="23">
        <v>45.6</v>
      </c>
    </row>
    <row r="32" spans="1:4" s="5" customFormat="1" ht="21" customHeight="1">
      <c r="A32" s="24" t="s">
        <v>20</v>
      </c>
      <c r="B32" s="20">
        <f>B6-B21</f>
        <v>0</v>
      </c>
      <c r="C32" s="20">
        <f>C6-C21</f>
        <v>-166.69999999999982</v>
      </c>
      <c r="D32" s="20">
        <f>D6-D21</f>
        <v>-281</v>
      </c>
    </row>
    <row r="33" spans="1:4" s="5" customFormat="1" ht="14.25" customHeight="1">
      <c r="A33" s="10"/>
      <c r="B33" s="6"/>
      <c r="C33" s="6"/>
      <c r="D33" s="6"/>
    </row>
    <row r="34" spans="1:4" ht="56.25" customHeight="1">
      <c r="A34" s="9"/>
      <c r="B34" s="8"/>
      <c r="C34" s="29"/>
      <c r="D34" s="29"/>
    </row>
  </sheetData>
  <mergeCells count="7">
    <mergeCell ref="C1:D1"/>
    <mergeCell ref="C34:D34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Пользователь</cp:lastModifiedBy>
  <cp:lastPrinted>2017-12-26T11:23:25Z</cp:lastPrinted>
  <dcterms:created xsi:type="dcterms:W3CDTF">2007-08-20T13:14:41Z</dcterms:created>
  <dcterms:modified xsi:type="dcterms:W3CDTF">2017-12-26T11:23:32Z</dcterms:modified>
</cp:coreProperties>
</file>