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Приложение" sheetId="2" r:id="rId1"/>
  </sheets>
  <definedNames>
    <definedName name="PRB_R_Rep3_Ros1_2Y" localSheetId="0">Приложение!$A$27:$B$34</definedName>
    <definedName name="_xlnm.Print_Area" localSheetId="0">Приложение!$A$1:$D$37</definedName>
  </definedNames>
  <calcPr calcId="124519"/>
</workbook>
</file>

<file path=xl/calcChain.xml><?xml version="1.0" encoding="utf-8"?>
<calcChain xmlns="http://schemas.openxmlformats.org/spreadsheetml/2006/main">
  <c r="B9" i="2"/>
  <c r="B18"/>
  <c r="C18"/>
  <c r="D18"/>
  <c r="C12"/>
  <c r="D12"/>
  <c r="B12"/>
  <c r="C25"/>
  <c r="D25"/>
  <c r="B25"/>
  <c r="D10"/>
  <c r="D14"/>
  <c r="C10"/>
  <c r="C14"/>
  <c r="B10"/>
  <c r="B14"/>
  <c r="C9" l="1"/>
  <c r="C8" s="1"/>
  <c r="C23" s="1"/>
  <c r="B23"/>
  <c r="D9"/>
  <c r="D8" s="1"/>
  <c r="D23" s="1"/>
  <c r="C35" l="1"/>
  <c r="B35"/>
  <c r="D35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<sst xmlns="http://schemas.openxmlformats.org/spreadsheetml/2006/main" count="38" uniqueCount="37">
  <si>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</si>
  <si>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</si>
  <si>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</si>
  <si>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</si>
  <si>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</si>
  <si>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</si>
  <si>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</si>
  <si>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</si>
  <si>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</si>
  <si>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</si>
  <si>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</si>
  <si>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</si>
  <si>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</si>
  <si>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</si>
  <si>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</si>
  <si>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</si>
  <si>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</si>
  <si>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</si>
  <si>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</si>
  <si>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</si>
  <si>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</si>
  <si>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</si>
  <si>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</si>
  <si>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</si>
  <si>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</si>
  <si>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</si>
  <si>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</si>
  <si>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</si>
  <si>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</si>
  <si>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</si>
  <si>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</si>
  <si>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2023 год</t>
  </si>
  <si>
    <t>2024 год</t>
  </si>
  <si>
    <t>И.А.Кляшко</t>
  </si>
  <si>
    <t xml:space="preserve"> Бюджет Пролетарского сельского поселения Орловского   района  на 2023- 2025 годы</t>
  </si>
  <si>
    <t>2025 год</t>
  </si>
  <si>
    <t>ПРОЧИЕ НЕНАЛОГОВЫЕ ДОХОДЫ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</si>
</sst>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7"/>
  <sheetViews>
    <sheetView tabSelected="1" view="pageBreakPreview" topLeftCell="A16" workbookViewId="0">
      <selection activeCell="B6" sqref="B6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8" t="s">
        <v>4</v>
      </c>
      <c r="D1" s="28"/>
    </row>
    <row r="2" spans="1:4" ht="15.75" customHeight="1">
      <c r="A2" s="30"/>
      <c r="B2" s="30"/>
      <c r="C2" s="30"/>
      <c r="D2" s="30"/>
    </row>
    <row r="3" spans="1:4" ht="15.75" customHeight="1">
      <c r="A3" s="30" t="s">
        <v>34</v>
      </c>
      <c r="B3" s="30"/>
      <c r="C3" s="30"/>
      <c r="D3" s="30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31</v>
      </c>
      <c r="C5" s="26" t="s">
        <v>32</v>
      </c>
      <c r="D5" s="26" t="s">
        <v>35</v>
      </c>
    </row>
    <row r="6" spans="1:4" customFormat="1" ht="19.5" customHeight="1">
      <c r="A6" s="11" t="s">
        <v>5</v>
      </c>
      <c r="B6" s="12">
        <v>7840.4</v>
      </c>
      <c r="C6" s="12">
        <v>6997.2</v>
      </c>
      <c r="D6" s="12">
        <v>6767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v>3496.5</v>
      </c>
      <c r="C8" s="13">
        <f>C9+C18</f>
        <v>3579.8999999999996</v>
      </c>
      <c r="D8" s="13">
        <f>D9+D18</f>
        <v>3658.4</v>
      </c>
    </row>
    <row r="9" spans="1:4" customFormat="1" ht="18.75" customHeight="1">
      <c r="A9" s="11" t="s">
        <v>8</v>
      </c>
      <c r="B9" s="12">
        <f>B10+B12+B14+B17</f>
        <v>3351.7999999999997</v>
      </c>
      <c r="C9" s="12">
        <f>C10+C12+C14+C17</f>
        <v>3484.7</v>
      </c>
      <c r="D9" s="12">
        <f>D10+D12+D14+D17</f>
        <v>3562.6</v>
      </c>
    </row>
    <row r="10" spans="1:4" customFormat="1" ht="18.75" customHeight="1">
      <c r="A10" s="14" t="s">
        <v>9</v>
      </c>
      <c r="B10" s="13">
        <f>B11</f>
        <v>389.2</v>
      </c>
      <c r="C10" s="13">
        <f>C11</f>
        <v>474</v>
      </c>
      <c r="D10" s="13">
        <f>D11</f>
        <v>501.9</v>
      </c>
    </row>
    <row r="11" spans="1:4" customFormat="1" ht="18.75" customHeight="1">
      <c r="A11" s="14" t="s">
        <v>10</v>
      </c>
      <c r="B11" s="13">
        <v>389.2</v>
      </c>
      <c r="C11" s="13">
        <v>474</v>
      </c>
      <c r="D11" s="13">
        <v>501.9</v>
      </c>
    </row>
    <row r="12" spans="1:4" customFormat="1" ht="18.75" customHeight="1">
      <c r="A12" s="14" t="s">
        <v>11</v>
      </c>
      <c r="B12" s="13">
        <f>B13</f>
        <v>1200.0999999999999</v>
      </c>
      <c r="C12" s="13">
        <f>C13</f>
        <v>1248.0999999999999</v>
      </c>
      <c r="D12" s="13">
        <f>D13</f>
        <v>1298</v>
      </c>
    </row>
    <row r="13" spans="1:4" customFormat="1" ht="18.75" customHeight="1">
      <c r="A13" s="14" t="s">
        <v>12</v>
      </c>
      <c r="B13" s="13">
        <v>1200.0999999999999</v>
      </c>
      <c r="C13" s="13">
        <v>1248.0999999999999</v>
      </c>
      <c r="D13" s="13">
        <v>1298</v>
      </c>
    </row>
    <row r="14" spans="1:4" customFormat="1" ht="18.75" customHeight="1">
      <c r="A14" s="14" t="s">
        <v>13</v>
      </c>
      <c r="B14" s="13">
        <f>B15+B16</f>
        <v>1759.3</v>
      </c>
      <c r="C14" s="13">
        <f>C15+C16</f>
        <v>1759.3</v>
      </c>
      <c r="D14" s="13">
        <f>D15+D16</f>
        <v>1759.3</v>
      </c>
    </row>
    <row r="15" spans="1:4" customFormat="1" ht="18.75" customHeight="1">
      <c r="A15" s="14" t="s">
        <v>14</v>
      </c>
      <c r="B15" s="13">
        <v>110.1</v>
      </c>
      <c r="C15" s="13">
        <v>110.1</v>
      </c>
      <c r="D15" s="13">
        <v>110.1</v>
      </c>
    </row>
    <row r="16" spans="1:4" customFormat="1" ht="18.75" customHeight="1">
      <c r="A16" s="14" t="s">
        <v>15</v>
      </c>
      <c r="B16" s="13">
        <v>1649.2</v>
      </c>
      <c r="C16" s="13">
        <v>1649.2</v>
      </c>
      <c r="D16" s="13">
        <v>1649.2</v>
      </c>
    </row>
    <row r="17" spans="1:4" customFormat="1" ht="18.75" customHeight="1">
      <c r="A17" s="14" t="s">
        <v>16</v>
      </c>
      <c r="B17" s="13">
        <v>3.2</v>
      </c>
      <c r="C17" s="13">
        <v>3.3</v>
      </c>
      <c r="D17" s="13">
        <v>3.4</v>
      </c>
    </row>
    <row r="18" spans="1:4" customFormat="1" ht="19.5" customHeight="1">
      <c r="A18" s="11" t="s">
        <v>17</v>
      </c>
      <c r="B18" s="12">
        <f>B20+B19+B21</f>
        <v>144.69999999999999</v>
      </c>
      <c r="C18" s="12">
        <f>C20+C19</f>
        <v>95.2</v>
      </c>
      <c r="D18" s="12">
        <f>D20+D19</f>
        <v>95.8</v>
      </c>
    </row>
    <row r="19" spans="1:4" customFormat="1" ht="36.75" customHeight="1">
      <c r="A19" s="15" t="s">
        <v>29</v>
      </c>
      <c r="B19" s="13">
        <v>82</v>
      </c>
      <c r="C19" s="13">
        <v>82</v>
      </c>
      <c r="D19" s="13">
        <v>82</v>
      </c>
    </row>
    <row r="20" spans="1:4" customFormat="1" ht="36.75" customHeight="1">
      <c r="A20" s="14" t="s">
        <v>18</v>
      </c>
      <c r="B20" s="13">
        <v>12.7</v>
      </c>
      <c r="C20" s="13">
        <v>13.2</v>
      </c>
      <c r="D20" s="13">
        <v>13.8</v>
      </c>
    </row>
    <row r="21" spans="1:4" customFormat="1" ht="20.25" customHeight="1">
      <c r="A21" s="15" t="s">
        <v>36</v>
      </c>
      <c r="B21" s="13">
        <v>50</v>
      </c>
      <c r="C21" s="13"/>
      <c r="D21" s="13"/>
    </row>
    <row r="22" spans="1:4" customFormat="1" ht="25.5" customHeight="1">
      <c r="A22" s="15" t="s">
        <v>2</v>
      </c>
      <c r="B22" s="13">
        <v>4343.8999999999996</v>
      </c>
      <c r="C22" s="13">
        <v>3417.3</v>
      </c>
      <c r="D22" s="13">
        <v>3108.6</v>
      </c>
    </row>
    <row r="23" spans="1:4" customFormat="1" ht="19.5" customHeight="1">
      <c r="A23" s="11" t="s">
        <v>19</v>
      </c>
      <c r="B23" s="12">
        <f>B6</f>
        <v>7840.4</v>
      </c>
      <c r="C23" s="12">
        <f>C6</f>
        <v>6997.2</v>
      </c>
      <c r="D23" s="12">
        <f>D6</f>
        <v>6767</v>
      </c>
    </row>
    <row r="24" spans="1:4" customFormat="1" ht="19.5" customHeight="1">
      <c r="A24" s="22"/>
      <c r="B24" s="23"/>
      <c r="C24" s="23"/>
      <c r="D24" s="23"/>
    </row>
    <row r="25" spans="1:4" s="5" customFormat="1" ht="21" customHeight="1">
      <c r="A25" s="24" t="s">
        <v>6</v>
      </c>
      <c r="B25" s="21">
        <f>SUM(B27:B34)</f>
        <v>7840.4</v>
      </c>
      <c r="C25" s="21">
        <f>SUM(C27:C34)</f>
        <v>6997.2</v>
      </c>
      <c r="D25" s="21">
        <f>SUM(D27:D34)</f>
        <v>6767</v>
      </c>
    </row>
    <row r="26" spans="1:4" s="5" customFormat="1" ht="21" customHeight="1">
      <c r="A26" s="25" t="s">
        <v>27</v>
      </c>
      <c r="B26" s="21"/>
      <c r="C26" s="21"/>
      <c r="D26" s="21"/>
    </row>
    <row r="27" spans="1:4" s="18" customFormat="1" ht="18.75">
      <c r="A27" s="16" t="s">
        <v>20</v>
      </c>
      <c r="B27" s="17">
        <v>5830.2</v>
      </c>
      <c r="C27" s="17">
        <v>5952.1</v>
      </c>
      <c r="D27" s="17">
        <v>6121</v>
      </c>
    </row>
    <row r="28" spans="1:4" s="18" customFormat="1" ht="18.75">
      <c r="A28" s="16" t="s">
        <v>21</v>
      </c>
      <c r="B28" s="17">
        <v>128</v>
      </c>
      <c r="C28" s="17">
        <v>133.69999999999999</v>
      </c>
      <c r="D28" s="17">
        <v>138.30000000000001</v>
      </c>
    </row>
    <row r="29" spans="1:4" s="18" customFormat="1" ht="31.5">
      <c r="A29" s="16" t="s">
        <v>22</v>
      </c>
      <c r="B29" s="17">
        <v>3</v>
      </c>
      <c r="C29" s="17">
        <v>0</v>
      </c>
      <c r="D29" s="17">
        <v>0</v>
      </c>
    </row>
    <row r="30" spans="1:4" s="18" customFormat="1" ht="15" customHeight="1">
      <c r="A30" s="16" t="s">
        <v>30</v>
      </c>
      <c r="B30" s="17">
        <v>200</v>
      </c>
      <c r="C30" s="17">
        <v>150</v>
      </c>
      <c r="D30" s="17">
        <v>150</v>
      </c>
    </row>
    <row r="31" spans="1:4" s="18" customFormat="1" ht="15" customHeight="1">
      <c r="A31" s="16" t="s">
        <v>23</v>
      </c>
      <c r="B31" s="17">
        <v>367.2</v>
      </c>
      <c r="C31" s="17">
        <v>342</v>
      </c>
      <c r="D31" s="17">
        <v>177.8</v>
      </c>
    </row>
    <row r="32" spans="1:4" s="18" customFormat="1" ht="18.75">
      <c r="A32" s="16" t="s">
        <v>24</v>
      </c>
      <c r="B32" s="17">
        <v>3</v>
      </c>
      <c r="C32" s="17">
        <v>0</v>
      </c>
      <c r="D32" s="17">
        <v>0</v>
      </c>
    </row>
    <row r="33" spans="1:5" s="18" customFormat="1" ht="18.75">
      <c r="A33" s="16" t="s">
        <v>25</v>
      </c>
      <c r="B33" s="17">
        <v>1148.7</v>
      </c>
      <c r="C33" s="17">
        <v>419.4</v>
      </c>
      <c r="D33" s="17">
        <v>179.9</v>
      </c>
    </row>
    <row r="34" spans="1:5" s="18" customFormat="1" ht="18.75">
      <c r="A34" s="16" t="s">
        <v>26</v>
      </c>
      <c r="B34" s="17">
        <v>160.30000000000001</v>
      </c>
      <c r="C34" s="17">
        <v>0</v>
      </c>
      <c r="D34" s="17">
        <v>0</v>
      </c>
    </row>
    <row r="35" spans="1:5" s="5" customFormat="1" ht="21" customHeight="1">
      <c r="A35" s="20" t="s">
        <v>7</v>
      </c>
      <c r="B35" s="21">
        <f>B6-B25</f>
        <v>0</v>
      </c>
      <c r="C35" s="21">
        <f>C6-C25</f>
        <v>0</v>
      </c>
      <c r="D35" s="21">
        <f>D6-D25</f>
        <v>0</v>
      </c>
      <c r="E35" s="8"/>
    </row>
    <row r="36" spans="1:5" s="5" customFormat="1" ht="14.25" customHeight="1">
      <c r="A36" s="10"/>
      <c r="B36" s="6"/>
      <c r="C36" s="6"/>
      <c r="D36" s="6"/>
      <c r="E36" s="8"/>
    </row>
    <row r="37" spans="1:5" ht="39" customHeight="1">
      <c r="A37" s="19" t="s">
        <v>28</v>
      </c>
      <c r="B37" s="9"/>
      <c r="C37" s="29" t="s">
        <v>33</v>
      </c>
      <c r="D37" s="29"/>
    </row>
  </sheetData>
  <mergeCells count="4">
    <mergeCell ref="C1:D1"/>
    <mergeCell ref="C37:D37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Приложение!PRB_R_Rep3_Ros1_2Y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2022-12-29T05:59:50Z</dcterms:modified>
</cp:coreProperties>
</file>